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omkus.RADCAL.001\Desktop\"/>
    </mc:Choice>
  </mc:AlternateContent>
  <xr:revisionPtr revIDLastSave="0" documentId="8_{CEFD9F2B-873D-40FB-B254-0E9F12B3552C}" xr6:coauthVersionLast="47" xr6:coauthVersionMax="47" xr10:uidLastSave="{00000000-0000-0000-0000-000000000000}"/>
  <bookViews>
    <workbookView xWindow="0" yWindow="0" windowWidth="38400" windowHeight="17400" activeTab="1" xr2:uid="{00000000-000D-0000-FFFF-FFFF00000000}"/>
  </bookViews>
  <sheets>
    <sheet name="Report" sheetId="2" r:id="rId1"/>
    <sheet name="AG-Da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E9" i="2" l="1"/>
  <c r="C9" i="2"/>
  <c r="E12" i="2" l="1"/>
  <c r="E11" i="2"/>
  <c r="E10" i="2"/>
  <c r="D12" i="2"/>
  <c r="D11" i="2"/>
  <c r="D14" i="2" s="1"/>
  <c r="D10" i="2"/>
  <c r="C12" i="2"/>
  <c r="C11" i="2"/>
  <c r="C10" i="2"/>
  <c r="E13" i="2" l="1"/>
  <c r="E14" i="2"/>
  <c r="D13" i="2"/>
  <c r="D15" i="2" s="1"/>
  <c r="C13" i="2"/>
  <c r="C14" i="2"/>
  <c r="C15" i="2" l="1"/>
  <c r="E15" i="2"/>
  <c r="F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</author>
  </authors>
  <commentList>
    <comment ref="A7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5 Measurements for Reproducibility 
</t>
        </r>
        <r>
          <rPr>
            <sz val="9"/>
            <color indexed="81"/>
            <rFont val="Segoe UI"/>
            <family val="2"/>
          </rPr>
          <t xml:space="preserve">(Coefficient of Variation):
</t>
        </r>
        <r>
          <rPr>
            <b/>
            <sz val="9"/>
            <color indexed="81"/>
            <rFont val="Segoe UI"/>
            <family val="2"/>
          </rPr>
          <t xml:space="preserve">Set: </t>
        </r>
        <r>
          <rPr>
            <sz val="9"/>
            <color indexed="81"/>
            <rFont val="Segoe UI"/>
            <family val="2"/>
          </rPr>
          <t xml:space="preserve">
Energy: 80 kV
Current: 125 mA
Time: 100 ms
</t>
        </r>
      </text>
    </comment>
    <comment ref="A1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Next thing to check…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<sst xmlns="http://schemas.openxmlformats.org/spreadsheetml/2006/main" count="182" uniqueCount="139">
  <si>
    <t>Accu-Gold</t>
  </si>
  <si>
    <t>This is the AG-Data Sheet, where the measurement Data from Accu-Gold will be placed automatically (by the Excel-Link-Feature of the Accu-Gold 2 PC software).</t>
  </si>
  <si>
    <t>Diagnostic X-ray Measurement System by Radcal</t>
  </si>
  <si>
    <t>Start Time</t>
  </si>
  <si>
    <t>Duration</t>
  </si>
  <si>
    <t>kVp</t>
  </si>
  <si>
    <t>Dose</t>
  </si>
  <si>
    <t>Dose Rate</t>
  </si>
  <si>
    <t>HVL</t>
  </si>
  <si>
    <t>Pulse Count</t>
  </si>
  <si>
    <t>Comments</t>
  </si>
  <si>
    <t>Connection Type</t>
  </si>
  <si>
    <t>Typical Pulse Count</t>
  </si>
  <si>
    <t>Pulse Frequency</t>
  </si>
  <si>
    <t>Ave. Pulse Duration</t>
  </si>
  <si>
    <t>Pulse Duty Cycle</t>
  </si>
  <si>
    <t>Pulse Rep. Period</t>
  </si>
  <si>
    <t>Pre Pulse Duration</t>
  </si>
  <si>
    <t>Trigger Level</t>
  </si>
  <si>
    <t>Trigger Sensor</t>
  </si>
  <si>
    <t>Calibration Description</t>
  </si>
  <si>
    <t>Modality</t>
  </si>
  <si>
    <t>Filtration</t>
  </si>
  <si>
    <t>PPV</t>
  </si>
  <si>
    <t>Average kV</t>
  </si>
  <si>
    <t>Dose / Pulse</t>
  </si>
  <si>
    <t>Dose / mAs</t>
  </si>
  <si>
    <t>Dose / Total Dose</t>
  </si>
  <si>
    <t>Dose Ratio AGMS / DD</t>
  </si>
  <si>
    <t>Dose Ratio AGMS / IC</t>
  </si>
  <si>
    <t>FWHM</t>
  </si>
  <si>
    <t>Dose Ratio IC / AGMS</t>
  </si>
  <si>
    <t>Dose Ratio IC / DD</t>
  </si>
  <si>
    <t>Air Pressure</t>
  </si>
  <si>
    <t>Dose Ratio DD / AGMS</t>
  </si>
  <si>
    <t>Dose Ratio DD / IC</t>
  </si>
  <si>
    <t>Charge</t>
  </si>
  <si>
    <t>Current</t>
  </si>
  <si>
    <t>Luminance</t>
  </si>
  <si>
    <t>Illuminance</t>
  </si>
  <si>
    <t>Biased Average kV</t>
  </si>
  <si>
    <t>Serial</t>
  </si>
  <si>
    <t>AGMS</t>
  </si>
  <si>
    <t>IC</t>
  </si>
  <si>
    <t>DD</t>
  </si>
  <si>
    <t>mA</t>
  </si>
  <si>
    <t>Lum</t>
  </si>
  <si>
    <t>Sensor:</t>
  </si>
  <si>
    <t>Duration Unit</t>
  </si>
  <si>
    <t>kVp Unit</t>
  </si>
  <si>
    <t>Dose Unit</t>
  </si>
  <si>
    <t>Dose Rate Unit</t>
  </si>
  <si>
    <t>HVL Unit</t>
  </si>
  <si>
    <t>Pulse Frequency Unit</t>
  </si>
  <si>
    <t>Ave. Pulse Duration Unit</t>
  </si>
  <si>
    <t>Pulse Rep. Period Unit</t>
  </si>
  <si>
    <t>Pre Pulse Duration Unit</t>
  </si>
  <si>
    <t>Filtration Unit</t>
  </si>
  <si>
    <t>PPV Unit</t>
  </si>
  <si>
    <t>Average kV Unit</t>
  </si>
  <si>
    <t>Dose / Pulse Unit</t>
  </si>
  <si>
    <t>Dose / mAs Unit</t>
  </si>
  <si>
    <t>FWHM2 Unit</t>
  </si>
  <si>
    <t>Dose (IC)</t>
  </si>
  <si>
    <t>Dose (IC) Unit</t>
  </si>
  <si>
    <t>Dose Rate (IC)</t>
  </si>
  <si>
    <t>Dose Rate (IC) Unit</t>
  </si>
  <si>
    <t>Dose / Pulse (IC)</t>
  </si>
  <si>
    <t>Dose / Pulse (IC) Unit</t>
  </si>
  <si>
    <t>Dose / mAs (IC)</t>
  </si>
  <si>
    <t>Dose / mAs (IC) Unit</t>
  </si>
  <si>
    <t>Dose / Total Dose (IC)</t>
  </si>
  <si>
    <t xml:space="preserve"> Temperature Unit</t>
  </si>
  <si>
    <t>Air Pressure Unit</t>
  </si>
  <si>
    <t>Dose (DD)</t>
  </si>
  <si>
    <t>Dose (DD) Unit</t>
  </si>
  <si>
    <t>Dose Rate (DD)</t>
  </si>
  <si>
    <t>Dose Rate (DD) Unit</t>
  </si>
  <si>
    <t>Dose / Pulse (DD)</t>
  </si>
  <si>
    <t>Dose / Pulse (DD) Unit</t>
  </si>
  <si>
    <t>Dose / mAs (DD)</t>
  </si>
  <si>
    <t>Dose / mAs (DD) Unit</t>
  </si>
  <si>
    <t>Dose / Total Dose (DD)</t>
  </si>
  <si>
    <t>Charge Unit</t>
  </si>
  <si>
    <t>Current Unit</t>
  </si>
  <si>
    <t>Luminance Unit</t>
  </si>
  <si>
    <t>Illuminance Unit</t>
  </si>
  <si>
    <t>Biased Average kV (Unit)</t>
  </si>
  <si>
    <t>Serial (AGMS)</t>
  </si>
  <si>
    <t>Serial (DD)</t>
  </si>
  <si>
    <t>Serial (IC)</t>
  </si>
  <si>
    <t>Serial (mA)</t>
  </si>
  <si>
    <t>Serial (Lum)</t>
  </si>
  <si>
    <t>Example Report Template</t>
  </si>
  <si>
    <t>This is a basic example Report</t>
  </si>
  <si>
    <t>1. Reproducibility (Coefficient of Variation)</t>
  </si>
  <si>
    <t>Energy (kVp)</t>
  </si>
  <si>
    <t>Mean Value:</t>
  </si>
  <si>
    <t>Standard Deviation:</t>
  </si>
  <si>
    <t>COV:</t>
  </si>
  <si>
    <t>Exposure (mGy)</t>
  </si>
  <si>
    <t>Version 1.0, compatible with Accu-Gold 2 since Version 2.37 Build 6</t>
  </si>
  <si>
    <t>Time (s)</t>
  </si>
  <si>
    <t>agdata_001.000_standardexportformat</t>
  </si>
  <si>
    <t>Original Index</t>
  </si>
  <si>
    <t>Dose Length Product</t>
  </si>
  <si>
    <t>Dose Length Product Unit</t>
  </si>
  <si>
    <t>Serial (DAPCheck+)</t>
  </si>
  <si>
    <t>DAPCheck+</t>
  </si>
  <si>
    <t>DAP Unit</t>
  </si>
  <si>
    <t>DAP Rate Unit</t>
  </si>
  <si>
    <t>DAP / mAs Unit</t>
  </si>
  <si>
    <t>DAP Rate DAPCheck+ / DC</t>
  </si>
  <si>
    <t>Temperature (DAPCheck+)</t>
  </si>
  <si>
    <t>Temperature (IC)</t>
  </si>
  <si>
    <t>Temperature (DAPCheck+) Unit</t>
  </si>
  <si>
    <t>DC</t>
  </si>
  <si>
    <t>DAP Unit2</t>
  </si>
  <si>
    <t>DAP (DC)</t>
  </si>
  <si>
    <t>DAP (DAPCheck+)</t>
  </si>
  <si>
    <t>DAP Rate (DAPCheck+)</t>
  </si>
  <si>
    <t>DAP / mAs (DAPCheck+)</t>
  </si>
  <si>
    <t>DAP Rate (DC)</t>
  </si>
  <si>
    <t>DAP Rate (DC) Unit</t>
  </si>
  <si>
    <t>DAP / Pulse (DC)</t>
  </si>
  <si>
    <t>DAP / Pulse (DC) Unit</t>
  </si>
  <si>
    <t>DAP / mAs (DC)</t>
  </si>
  <si>
    <t>DAP / mAs (DC) Unit</t>
  </si>
  <si>
    <t>Temperature (DC) Unit</t>
  </si>
  <si>
    <t>Temperature (DC)</t>
  </si>
  <si>
    <t>DAP Rate DC / DAPCheck+</t>
  </si>
  <si>
    <t>End Dose Rate</t>
  </si>
  <si>
    <t>End HVL</t>
  </si>
  <si>
    <t>End Filtration</t>
  </si>
  <si>
    <t>End Average kV</t>
  </si>
  <si>
    <t xml:space="preserve"> </t>
  </si>
  <si>
    <t xml:space="preserve">   </t>
  </si>
  <si>
    <t xml:space="preserve">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</si>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</sst>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\ hh:mm:ss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 Light"/>
      <family val="2"/>
      <scheme val="major"/>
    </font>
    <font>
      <sz val="26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7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9" fillId="5" borderId="0" applyNumberFormat="0" applyBorder="0" applyAlignment="0" applyProtection="0"/>
    <xf numFmtId="0" fontId="20" fillId="6" borderId="8" applyNumberFormat="0" applyAlignment="0" applyProtection="0"/>
  </cellStyleXfs>
  <cellXfs count="53">
    <xf numFmtId="0" fontId="0" fillId="0" borderId="0" xfId="0"/>
    <xf numFmtId="0" fontId="15" fillId="2" borderId="1" xfId="0" applyFont="1" applyFill="1" applyBorder="1" applyAlignment="1" applyProtection="1">
      <alignment horizontal="center"/>
    </xf>
    <xf numFmtId="2" fontId="16" fillId="3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/>
    <xf numFmtId="2" fontId="16" fillId="2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/>
    </xf>
    <xf numFmtId="0" fontId="16" fillId="0" borderId="2" xfId="0" applyFont="1" applyBorder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164" fontId="17" fillId="2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4" fillId="0" borderId="0" xfId="0" applyFont="1" applyAlignment="1" applyProtection="1">
      <alignment horizontal="right"/>
    </xf>
    <xf numFmtId="0" fontId="18" fillId="4" borderId="4" xfId="0" applyFont="1" applyFill="1" applyBorder="1"/>
    <xf numFmtId="0" fontId="18" fillId="4" borderId="5" xfId="0" applyFont="1" applyFill="1" applyBorder="1"/>
    <xf numFmtId="0" fontId="6" fillId="4" borderId="5" xfId="0" applyFont="1" applyFill="1" applyBorder="1"/>
    <xf numFmtId="0" fontId="0" fillId="0" borderId="7" xfId="0" applyFont="1" applyBorder="1"/>
    <xf numFmtId="0" fontId="18" fillId="4" borderId="0" xfId="0" applyFont="1" applyFill="1" applyBorder="1"/>
    <xf numFmtId="49" fontId="0" fillId="0" borderId="0" xfId="0" applyNumberFormat="1" applyProtection="1">
      <protection locked="0"/>
    </xf>
    <xf numFmtId="165" fontId="0" fillId="0" borderId="6" xfId="0" applyNumberFormat="1" applyFont="1" applyBorder="1"/>
    <xf numFmtId="165" fontId="0" fillId="0" borderId="6" xfId="0" applyNumberFormat="1" applyFont="1" applyBorder="1" applyProtection="1">
      <protection locked="0"/>
    </xf>
    <xf numFmtId="2" fontId="0" fillId="0" borderId="7" xfId="0" applyNumberFormat="1" applyFont="1" applyBorder="1"/>
    <xf numFmtId="2" fontId="0" fillId="0" borderId="7" xfId="0" applyNumberFormat="1" applyFont="1" applyBorder="1" applyProtection="1">
      <protection locked="0"/>
    </xf>
    <xf numFmtId="49" fontId="0" fillId="0" borderId="7" xfId="0" applyNumberFormat="1" applyFont="1" applyBorder="1"/>
    <xf numFmtId="49" fontId="0" fillId="0" borderId="7" xfId="0" applyNumberFormat="1" applyFont="1" applyBorder="1" applyProtection="1">
      <protection locked="0"/>
    </xf>
    <xf numFmtId="1" fontId="0" fillId="0" borderId="7" xfId="0" applyNumberFormat="1" applyFont="1" applyBorder="1"/>
    <xf numFmtId="1" fontId="0" fillId="0" borderId="7" xfId="0" applyNumberFormat="1" applyFont="1" applyBorder="1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22" fontId="0" fillId="0" borderId="0" xfId="0" applyNumberFormat="1" applyProtection="1">
      <protection locked="0"/>
    </xf>
    <xf numFmtId="49" fontId="0" fillId="0" borderId="5" xfId="0" applyNumberFormat="1" applyFont="1" applyBorder="1" applyProtection="1">
      <protection locked="0"/>
    </xf>
    <xf numFmtId="2" fontId="18" fillId="4" borderId="0" xfId="1" applyNumberFormat="1" applyFont="1" applyFill="1"/>
    <xf numFmtId="49" fontId="18" fillId="4" borderId="0" xfId="1" applyNumberFormat="1" applyFont="1" applyFill="1"/>
    <xf numFmtId="2" fontId="18" fillId="4" borderId="8" xfId="2" applyNumberFormat="1" applyFont="1" applyFill="1"/>
    <xf numFmtId="49" fontId="18" fillId="4" borderId="8" xfId="2" applyNumberFormat="1" applyFont="1" applyFill="1"/>
  </cellXfs>
  <cellStyles count="3">
    <cellStyle name="Input" xfId="2" builtinId="20"/>
    <cellStyle name="Neutral" xfId="1" builtinId="28"/>
    <cellStyle name="Normal" xfId="0" builtinId="0"/>
  </cellStyles>
  <dxfs count="1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yyyy\-mm\-dd\ hh:mm:ss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numFmt numFmtId="30" formatCode="@"/>
      <border outline="0">
        <right style="thin">
          <color theme="1"/>
        </right>
      </border>
      <protection locked="0" hidden="0"/>
    </dxf>
    <dxf>
      <border outline="0">
        <right style="thin">
          <color theme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1"/>
          <bgColor theme="1"/>
        </patternFill>
      </fill>
    </dxf>
    <dxf>
      <fill>
        <patternFill>
          <bgColor rgb="FFFFABAB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A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AG" displayName="tabAG" ref="A6:DM9" totalsRowShown="0" headerRowDxfId="119" dataDxfId="118" tableBorderDxfId="117">
  <autoFilter ref="A6:DM9" xr:uid="{00000000-0009-0000-0100-000001000000}"/>
  <tableColumns count="117">
    <tableColumn id="1" xr3:uid="{00000000-0010-0000-0000-000001000000}" name="Original Index" dataDxfId="116"/>
    <tableColumn id="2" xr3:uid="{00000000-0010-0000-0000-000002000000}" name="Start Time" dataDxfId="115"/>
    <tableColumn id="3" xr3:uid="{00000000-0010-0000-0000-000003000000}" name="Duration" dataDxfId="114"/>
    <tableColumn id="4" xr3:uid="{00000000-0010-0000-0000-000004000000}" name="Duration Unit" dataDxfId="113"/>
    <tableColumn id="5" xr3:uid="{00000000-0010-0000-0000-000005000000}" name="kVp" dataDxfId="112"/>
    <tableColumn id="6" xr3:uid="{00000000-0010-0000-0000-000006000000}" name="kVp Unit" dataDxfId="111"/>
    <tableColumn id="7" xr3:uid="{00000000-0010-0000-0000-000007000000}" name="Dose" dataDxfId="110"/>
    <tableColumn id="8" xr3:uid="{00000000-0010-0000-0000-000008000000}" name="Dose Unit" dataDxfId="109"/>
    <tableColumn id="9" xr3:uid="{00000000-0010-0000-0000-000009000000}" name="Dose Rate" dataDxfId="108"/>
    <tableColumn id="10" xr3:uid="{00000000-0010-0000-0000-00000A000000}" name="Dose Rate Unit" dataDxfId="107"/>
    <tableColumn id="11" xr3:uid="{00000000-0010-0000-0000-00000B000000}" name="HVL" dataDxfId="106"/>
    <tableColumn id="12" xr3:uid="{00000000-0010-0000-0000-00000C000000}" name="HVL Unit" dataDxfId="105"/>
    <tableColumn id="13" xr3:uid="{00000000-0010-0000-0000-00000D000000}" name="Pulse Count" dataDxfId="104"/>
    <tableColumn id="14" xr3:uid="{00000000-0010-0000-0000-00000E000000}" name="Comments" dataDxfId="103"/>
    <tableColumn id="15" xr3:uid="{00000000-0010-0000-0000-00000F000000}" name="Connection Type" dataDxfId="102"/>
    <tableColumn id="16" xr3:uid="{00000000-0010-0000-0000-000010000000}" name="Typical Pulse Count" dataDxfId="101"/>
    <tableColumn id="17" xr3:uid="{00000000-0010-0000-0000-000011000000}" name="Pulse Frequency" dataDxfId="100"/>
    <tableColumn id="18" xr3:uid="{00000000-0010-0000-0000-000012000000}" name="Pulse Frequency Unit" dataDxfId="99"/>
    <tableColumn id="19" xr3:uid="{00000000-0010-0000-0000-000013000000}" name="Ave. Pulse Duration" dataDxfId="98"/>
    <tableColumn id="20" xr3:uid="{00000000-0010-0000-0000-000014000000}" name="Ave. Pulse Duration Unit" dataDxfId="97"/>
    <tableColumn id="21" xr3:uid="{00000000-0010-0000-0000-000015000000}" name="Pulse Duty Cycle" dataDxfId="96"/>
    <tableColumn id="22" xr3:uid="{00000000-0010-0000-0000-000016000000}" name="Pulse Rep. Period" dataDxfId="95"/>
    <tableColumn id="23" xr3:uid="{00000000-0010-0000-0000-000017000000}" name="Pulse Rep. Period Unit" dataDxfId="94"/>
    <tableColumn id="24" xr3:uid="{00000000-0010-0000-0000-000018000000}" name="Pre Pulse Duration" dataDxfId="93"/>
    <tableColumn id="25" xr3:uid="{00000000-0010-0000-0000-000019000000}" name="Pre Pulse Duration Unit" dataDxfId="92"/>
    <tableColumn id="26" xr3:uid="{00000000-0010-0000-0000-00001A000000}" name="Trigger Level" dataDxfId="91"/>
    <tableColumn id="27" xr3:uid="{00000000-0010-0000-0000-00001B000000}" name="Trigger Sensor" dataDxfId="90"/>
    <tableColumn id="28" xr3:uid="{00000000-0010-0000-0000-00001C000000}" name="Calibration Description" dataDxfId="89"/>
    <tableColumn id="29" xr3:uid="{00000000-0010-0000-0000-00001D000000}" name="Modality" dataDxfId="88"/>
    <tableColumn id="30" xr3:uid="{00000000-0010-0000-0000-00001E000000}" name="Filtration" dataDxfId="87"/>
    <tableColumn id="31" xr3:uid="{00000000-0010-0000-0000-00001F000000}" name="Filtration Unit" dataDxfId="86"/>
    <tableColumn id="32" xr3:uid="{00000000-0010-0000-0000-000020000000}" name="PPV" dataDxfId="85"/>
    <tableColumn id="33" xr3:uid="{00000000-0010-0000-0000-000021000000}" name="PPV Unit" dataDxfId="84"/>
    <tableColumn id="34" xr3:uid="{00000000-0010-0000-0000-000022000000}" name="Average kV" dataDxfId="83"/>
    <tableColumn id="35" xr3:uid="{00000000-0010-0000-0000-000023000000}" name="Average kV Unit" dataDxfId="82"/>
    <tableColumn id="36" xr3:uid="{00000000-0010-0000-0000-000024000000}" name="Dose / Pulse" dataDxfId="81"/>
    <tableColumn id="37" xr3:uid="{00000000-0010-0000-0000-000025000000}" name="Dose / Pulse Unit" dataDxfId="80"/>
    <tableColumn id="38" xr3:uid="{00000000-0010-0000-0000-000026000000}" name="Dose / mAs" dataDxfId="79"/>
    <tableColumn id="39" xr3:uid="{00000000-0010-0000-0000-000027000000}" name="Dose / mAs Unit" dataDxfId="78"/>
    <tableColumn id="40" xr3:uid="{00000000-0010-0000-0000-000028000000}" name="Dose / Total Dose" dataDxfId="77"/>
    <tableColumn id="41" xr3:uid="{00000000-0010-0000-0000-000029000000}" name="Dose Ratio AGMS / DD" dataDxfId="76"/>
    <tableColumn id="42" xr3:uid="{00000000-0010-0000-0000-00002A000000}" name="Dose Ratio AGMS / IC" dataDxfId="75"/>
    <tableColumn id="43" xr3:uid="{00000000-0010-0000-0000-00002B000000}" name="FWHM" dataDxfId="74"/>
    <tableColumn id="44" xr3:uid="{00000000-0010-0000-0000-00002C000000}" name="FWHM2 Unit" dataDxfId="73"/>
    <tableColumn id="45" xr3:uid="{00000000-0010-0000-0000-00002D000000}" name="Dose (IC)" dataDxfId="72"/>
    <tableColumn id="46" xr3:uid="{00000000-0010-0000-0000-00002E000000}" name="Dose (IC) Unit" dataDxfId="71"/>
    <tableColumn id="88" xr3:uid="{EAFAECB4-EA32-4F6B-B1FA-AA3792245FE5}" name="Dose Length Product" dataDxfId="70"/>
    <tableColumn id="87" xr3:uid="{685FF96E-24C9-463D-A4BB-BE9CA1A74F0B}" name="Dose Length Product Unit" dataDxfId="69"/>
    <tableColumn id="47" xr3:uid="{00000000-0010-0000-0000-00002F000000}" name="Dose Rate (IC)" dataDxfId="68"/>
    <tableColumn id="48" xr3:uid="{00000000-0010-0000-0000-000030000000}" name="Dose Rate (IC) Unit" dataDxfId="67"/>
    <tableColumn id="49" xr3:uid="{00000000-0010-0000-0000-000031000000}" name="Dose / Pulse (IC)" dataDxfId="66"/>
    <tableColumn id="50" xr3:uid="{00000000-0010-0000-0000-000032000000}" name="Dose / Pulse (IC) Unit" dataDxfId="65"/>
    <tableColumn id="51" xr3:uid="{00000000-0010-0000-0000-000033000000}" name="Dose / mAs (IC)" dataDxfId="64"/>
    <tableColumn id="52" xr3:uid="{00000000-0010-0000-0000-000034000000}" name="Dose / mAs (IC) Unit" dataDxfId="63"/>
    <tableColumn id="53" xr3:uid="{00000000-0010-0000-0000-000035000000}" name="Dose / Total Dose (IC)" dataDxfId="62"/>
    <tableColumn id="54" xr3:uid="{00000000-0010-0000-0000-000036000000}" name="Dose Ratio IC / AGMS" dataDxfId="61"/>
    <tableColumn id="55" xr3:uid="{00000000-0010-0000-0000-000037000000}" name="Dose Ratio IC / DD" dataDxfId="60"/>
    <tableColumn id="56" xr3:uid="{00000000-0010-0000-0000-000038000000}" name="Temperature (IC)" dataDxfId="59"/>
    <tableColumn id="57" xr3:uid="{00000000-0010-0000-0000-000039000000}" name=" Temperature Unit" dataDxfId="58"/>
    <tableColumn id="58" xr3:uid="{00000000-0010-0000-0000-00003A000000}" name="Air Pressure" dataDxfId="57"/>
    <tableColumn id="59" xr3:uid="{00000000-0010-0000-0000-00003B000000}" name="Air Pressure Unit" dataDxfId="56"/>
    <tableColumn id="100" xr3:uid="{468BBAC8-E02D-488E-8A52-B69D514A292C}" name="DAP (DC)" dataDxfId="55"/>
    <tableColumn id="99" xr3:uid="{7C09C4F0-056A-43B2-A0EA-50392A582033}" name="DAP Unit" dataDxfId="54"/>
    <tableColumn id="102" xr3:uid="{971F7EC8-D0A6-40ED-9702-03026AC54DC4}" name="DAP Rate (DC)" dataDxfId="53"/>
    <tableColumn id="101" xr3:uid="{AA23012C-C33F-4E58-9657-0446CBBFD224}" name="DAP Rate (DC) Unit" dataDxfId="52"/>
    <tableColumn id="104" xr3:uid="{978C68AF-A8FB-426C-B3C6-63944E6A905A}" name="DAP / Pulse (DC)" dataDxfId="51"/>
    <tableColumn id="103" xr3:uid="{29F38577-838D-42EE-9D7D-93780E8FCD9A}" name="DAP / Pulse (DC) Unit" dataDxfId="50"/>
    <tableColumn id="106" xr3:uid="{B699618F-D12C-4250-9C99-5E116A900D55}" name="DAP / mAs (DC)" dataDxfId="49"/>
    <tableColumn id="105" xr3:uid="{1084AC53-DDA1-473F-AF99-7C039E9FE989}" name="DAP / mAs (DC) Unit" dataDxfId="48"/>
    <tableColumn id="109" xr3:uid="{733B02EC-479D-4B90-BCED-E94B1719D8FF}" name="DAP Rate DC / DAPCheck+" dataDxfId="47"/>
    <tableColumn id="108" xr3:uid="{1B505A29-31CE-4A2F-8368-82E96A4B7504}" name="Temperature (DC)" dataDxfId="46"/>
    <tableColumn id="107" xr3:uid="{89EA393B-6E9A-4A75-9D7F-EE7950D78731}" name="Temperature (DC) Unit" dataDxfId="45"/>
    <tableColumn id="60" xr3:uid="{00000000-0010-0000-0000-00003C000000}" name="Dose (DD)" dataDxfId="44"/>
    <tableColumn id="61" xr3:uid="{00000000-0010-0000-0000-00003D000000}" name="Dose (DD) Unit" dataDxfId="43"/>
    <tableColumn id="62" xr3:uid="{00000000-0010-0000-0000-00003E000000}" name="Dose Rate (DD)" dataDxfId="42"/>
    <tableColumn id="63" xr3:uid="{00000000-0010-0000-0000-00003F000000}" name="Dose Rate (DD) Unit" dataDxfId="41"/>
    <tableColumn id="64" xr3:uid="{00000000-0010-0000-0000-000040000000}" name="Dose / Pulse (DD)" dataDxfId="40"/>
    <tableColumn id="65" xr3:uid="{00000000-0010-0000-0000-000041000000}" name="Dose / Pulse (DD) Unit" dataDxfId="39"/>
    <tableColumn id="66" xr3:uid="{00000000-0010-0000-0000-000042000000}" name="Dose / mAs (DD)" dataDxfId="38"/>
    <tableColumn id="67" xr3:uid="{00000000-0010-0000-0000-000043000000}" name="Dose / mAs (DD) Unit" dataDxfId="37"/>
    <tableColumn id="68" xr3:uid="{00000000-0010-0000-0000-000044000000}" name="Dose / Total Dose (DD)" dataDxfId="36"/>
    <tableColumn id="69" xr3:uid="{00000000-0010-0000-0000-000045000000}" name="Dose Ratio DD / AGMS" dataDxfId="35"/>
    <tableColumn id="70" xr3:uid="{00000000-0010-0000-0000-000046000000}" name="Dose Ratio DD / IC" dataDxfId="34"/>
    <tableColumn id="71" xr3:uid="{00000000-0010-0000-0000-000047000000}" name="Charge" dataDxfId="33"/>
    <tableColumn id="72" xr3:uid="{00000000-0010-0000-0000-000048000000}" name="Charge Unit" dataDxfId="32"/>
    <tableColumn id="73" xr3:uid="{00000000-0010-0000-0000-000049000000}" name="Current" dataDxfId="31"/>
    <tableColumn id="74" xr3:uid="{00000000-0010-0000-0000-00004A000000}" name="Current Unit" dataDxfId="30"/>
    <tableColumn id="75" xr3:uid="{00000000-0010-0000-0000-00004B000000}" name="Luminance" dataDxfId="29"/>
    <tableColumn id="76" xr3:uid="{00000000-0010-0000-0000-00004C000000}" name="Luminance Unit" dataDxfId="28"/>
    <tableColumn id="77" xr3:uid="{00000000-0010-0000-0000-00004D000000}" name="Illuminance" dataDxfId="27"/>
    <tableColumn id="78" xr3:uid="{00000000-0010-0000-0000-00004E000000}" name="Illuminance Unit" dataDxfId="26"/>
    <tableColumn id="91" xr3:uid="{79993940-05F1-45E2-883A-DA1D913E4DB9}" name="DAP (DAPCheck+)" dataDxfId="25"/>
    <tableColumn id="90" xr3:uid="{2180308C-643C-4EDC-8C14-C855E2B96545}" name="DAP Unit2" dataDxfId="24"/>
    <tableColumn id="93" xr3:uid="{53369499-E3A3-466A-AD49-743B539D88CB}" name="DAP Rate (DAPCheck+)" dataDxfId="23"/>
    <tableColumn id="92" xr3:uid="{C93F10F1-F423-4C89-B142-822290A6C569}" name="DAP Rate Unit" dataDxfId="22"/>
    <tableColumn id="95" xr3:uid="{820E1C48-6448-4817-B321-FFDD9F362CBB}" name="DAP / mAs (DAPCheck+)" dataDxfId="21"/>
    <tableColumn id="94" xr3:uid="{E2BCB57A-8D4D-45C8-A39A-BD34F9815CA9}" name="DAP / mAs Unit" dataDxfId="20"/>
    <tableColumn id="96" xr3:uid="{C92AE9D3-CCCB-4ED6-BA14-D43CB71D3409}" name="DAP Rate DAPCheck+ / DC" dataDxfId="19"/>
    <tableColumn id="97" xr3:uid="{8DA4DD22-EBC7-4B46-990C-42EBAB53B5A0}" name="Temperature (DAPCheck+)" dataDxfId="18"/>
    <tableColumn id="98" xr3:uid="{D68B06BB-DD28-48D7-82E0-4F54C3B5A060}" name="Temperature (DAPCheck+) Unit" dataDxfId="17"/>
    <tableColumn id="79" xr3:uid="{00000000-0010-0000-0000-00004F000000}" name="Biased Average kV" dataDxfId="16"/>
    <tableColumn id="80" xr3:uid="{00000000-0010-0000-0000-000050000000}" name="Biased Average kV (Unit)" dataDxfId="15"/>
    <tableColumn id="81" xr3:uid="{00000000-0010-0000-0000-000051000000}" name="Serial" dataDxfId="14"/>
    <tableColumn id="82" xr3:uid="{00000000-0010-0000-0000-000052000000}" name="Serial (AGMS)" dataDxfId="13"/>
    <tableColumn id="83" xr3:uid="{00000000-0010-0000-0000-000053000000}" name="Serial (DD)" dataDxfId="12"/>
    <tableColumn id="84" xr3:uid="{00000000-0010-0000-0000-000054000000}" name="Serial (IC)" dataDxfId="11"/>
    <tableColumn id="85" xr3:uid="{00000000-0010-0000-0000-000055000000}" name="Serial (mA)" dataDxfId="10"/>
    <tableColumn id="86" xr3:uid="{00000000-0010-0000-0000-000056000000}" name="Serial (Lum)" dataDxfId="9"/>
    <tableColumn id="89" xr3:uid="{E7F3E5CD-8E64-42C2-A1A8-0B1D1F9DCCE8}" name="Serial (DAPCheck+)" dataDxfId="8"/>
    <tableColumn id="110" xr3:uid="{EB455EFC-4FEF-4B8E-8E43-A26ECE54CF4A}" name="End Dose Rate" dataDxfId="7"/>
    <tableColumn id="111" xr3:uid="{AC8FC19C-D153-4C5B-9705-1AAE6A7DAFF9}" name=" " dataDxfId="6"/>
    <tableColumn id="112" xr3:uid="{60692F28-7A52-4862-A999-D4D14EF6452A}" name="End HVL" dataDxfId="5"/>
    <tableColumn id="113" xr3:uid="{4B95F37A-B2D6-44A0-86EF-C7312505E306}" name="   " dataDxfId="4"/>
    <tableColumn id="114" xr3:uid="{53D15DAF-8A2A-4795-B94A-156C078BD256}" name="End Filtration" dataDxfId="3"/>
    <tableColumn id="115" xr3:uid="{9B634E29-FAB2-40A5-9083-DFE1152EA71E}" name="  " dataDxfId="2"/>
    <tableColumn id="116" xr3:uid="{34F23466-BB96-4216-97EA-3DD33A38C587}" name="End Average kV" dataDxfId="1"/>
    <tableColumn id="117" xr3:uid="{33B0EF7D-AA61-403E-9782-C798DA2CB71C}" name="    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workbookViewId="0">
      <selection activeCell="E9" sqref="E9"/>
    </sheetView>
  </sheetViews>
  <sheetFormatPr defaultColWidth="11.42578125" defaultRowHeight="15" x14ac:dyDescent="0.25"/>
  <cols>
    <col min="1" max="16384" width="11.42578125" style="4"/>
  </cols>
  <sheetData>
    <row r="1" spans="1:6" ht="31.5" x14ac:dyDescent="0.5">
      <c r="A1" s="3" t="s">
        <v>93</v>
      </c>
    </row>
    <row r="3" spans="1:6" x14ac:dyDescent="0.25">
      <c r="A3" s="4" t="s">
        <v>94</v>
      </c>
    </row>
    <row r="5" spans="1:6" ht="15.75" x14ac:dyDescent="0.25">
      <c r="A5" s="5" t="s">
        <v>95</v>
      </c>
      <c r="B5" s="6"/>
      <c r="C5" s="6"/>
      <c r="D5" s="6"/>
      <c r="E5" s="6"/>
      <c r="F5" s="1" t="str">
        <f>IF(AND(C15&lt;=0.05,D15&lt;=0.05,E15&lt;=0.05),"PASS","FAIL")</f>
        <v>FAIL</v>
      </c>
    </row>
    <row r="6" spans="1:6" x14ac:dyDescent="0.25">
      <c r="A6" s="7"/>
      <c r="B6" s="6"/>
      <c r="C6" s="6"/>
      <c r="D6" s="6"/>
      <c r="E6" s="6"/>
      <c r="F6" s="8"/>
    </row>
    <row r="7" spans="1:6" x14ac:dyDescent="0.25">
      <c r="A7" s="9"/>
      <c r="B7" s="9"/>
      <c r="C7" s="9"/>
      <c r="D7" s="9"/>
      <c r="E7" s="9"/>
      <c r="F7" s="9"/>
    </row>
    <row r="8" spans="1:6" ht="30" x14ac:dyDescent="0.25">
      <c r="A8" s="9"/>
      <c r="B8" s="9"/>
      <c r="C8" s="10" t="s">
        <v>100</v>
      </c>
      <c r="D8" s="10" t="s">
        <v>96</v>
      </c>
      <c r="E8" s="10" t="s">
        <v>102</v>
      </c>
      <c r="F8" s="9"/>
    </row>
    <row r="9" spans="1:6" x14ac:dyDescent="0.25">
      <c r="A9" s="9"/>
      <c r="B9" s="9"/>
      <c r="C9" s="2">
        <f>'AG-Data'!G7</f>
        <v>0</v>
      </c>
      <c r="D9" s="2">
        <f>'AG-Data'!E7</f>
        <v>0</v>
      </c>
      <c r="E9" s="2">
        <f>'AG-Data'!C7</f>
        <v>0</v>
      </c>
      <c r="F9" s="9"/>
    </row>
    <row r="10" spans="1:6" x14ac:dyDescent="0.25">
      <c r="A10" s="9"/>
      <c r="B10" s="9"/>
      <c r="C10" s="2">
        <f>'AG-Data'!G8</f>
        <v>0</v>
      </c>
      <c r="D10" s="2">
        <f>'AG-Data'!E8</f>
        <v>0</v>
      </c>
      <c r="E10" s="2">
        <f>'AG-Data'!C8</f>
        <v>0</v>
      </c>
      <c r="F10" s="9"/>
    </row>
    <row r="11" spans="1:6" x14ac:dyDescent="0.25">
      <c r="A11" s="9"/>
      <c r="B11" s="9"/>
      <c r="C11" s="2">
        <f>'AG-Data'!G9</f>
        <v>0</v>
      </c>
      <c r="D11" s="2">
        <f>'AG-Data'!E9</f>
        <v>0</v>
      </c>
      <c r="E11" s="2">
        <f>'AG-Data'!C9</f>
        <v>0</v>
      </c>
      <c r="F11" s="9"/>
    </row>
    <row r="12" spans="1:6" x14ac:dyDescent="0.25">
      <c r="A12" s="9"/>
      <c r="B12" s="9"/>
      <c r="C12" s="2">
        <f>'AG-Data'!G10</f>
        <v>0</v>
      </c>
      <c r="D12" s="2">
        <f>'AG-Data'!E10</f>
        <v>0</v>
      </c>
      <c r="E12" s="2">
        <f>'AG-Data'!C10</f>
        <v>0</v>
      </c>
      <c r="F12" s="9"/>
    </row>
    <row r="13" spans="1:6" x14ac:dyDescent="0.25">
      <c r="A13" s="11" t="s">
        <v>97</v>
      </c>
      <c r="B13" s="12"/>
      <c r="C13" s="13">
        <f>IF(C9&lt;&gt;"",AVERAGE(C9:C12),"")</f>
        <v>0</v>
      </c>
      <c r="D13" s="13">
        <f>IF(D9&lt;&gt;"",AVERAGE(D9:D12),"")</f>
        <v>0</v>
      </c>
      <c r="E13" s="13">
        <f>IF(E9&lt;&gt;"",AVERAGE(E9:E12),"")</f>
        <v>0</v>
      </c>
      <c r="F13" s="9"/>
    </row>
    <row r="14" spans="1:6" x14ac:dyDescent="0.25">
      <c r="A14" s="14" t="s">
        <v>98</v>
      </c>
      <c r="B14" s="15"/>
      <c r="C14" s="16">
        <f>IF(C9&lt;&gt;"",STDEV(C9:C12),"")</f>
        <v>0</v>
      </c>
      <c r="D14" s="16">
        <f>IF(D9&lt;&gt;"",STDEV(D9:D12),"")</f>
        <v>0</v>
      </c>
      <c r="E14" s="16">
        <f>IF(E9&lt;&gt;"",STDEV(E9:E12),"")</f>
        <v>0</v>
      </c>
      <c r="F14" s="9"/>
    </row>
    <row r="15" spans="1:6" x14ac:dyDescent="0.25">
      <c r="A15" s="17" t="s">
        <v>99</v>
      </c>
      <c r="B15" s="18"/>
      <c r="C15" s="19" t="str">
        <f>IF(C9&lt;&gt;0,C14/C13,"n/a")</f>
        <v>n/a</v>
      </c>
      <c r="D15" s="19" t="str">
        <f>IF(D9&lt;&gt;0,D14/D13,"n/a")</f>
        <v>n/a</v>
      </c>
      <c r="E15" s="19" t="str">
        <f>IF(E9&lt;&gt;0,E14/E13,"n/a")</f>
        <v>n/a</v>
      </c>
      <c r="F15" s="20"/>
    </row>
    <row r="16" spans="1:6" x14ac:dyDescent="0.25">
      <c r="A16" s="6"/>
      <c r="B16" s="21"/>
      <c r="C16" s="22"/>
      <c r="D16" s="23"/>
      <c r="E16" s="23"/>
      <c r="F16" s="23"/>
    </row>
  </sheetData>
  <sheetProtection sheet="1" objects="1" scenarios="1"/>
  <conditionalFormatting sqref="F5">
    <cfRule type="containsText" dxfId="121" priority="1" operator="containsText" text="PASS">
      <formula>NOT(ISERROR(SEARCH("PASS",F5)))</formula>
    </cfRule>
    <cfRule type="containsText" dxfId="120" priority="2" operator="containsText" text="FAIL">
      <formula>NOT(ISERROR(SEARCH("FAIL",F5)))</formula>
    </cfRule>
  </conditionalFormatting>
  <pageMargins left="0.7" right="0.7" top="0.78740157499999996" bottom="0.78740157499999996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Q22"/>
  <sheetViews>
    <sheetView tabSelected="1" workbookViewId="0">
      <selection activeCell="DF12" sqref="DF12"/>
    </sheetView>
  </sheetViews>
  <sheetFormatPr defaultColWidth="11.42578125" defaultRowHeight="15" x14ac:dyDescent="0.25"/>
  <cols>
    <col min="1" max="1" width="15.42578125" style="24" customWidth="1"/>
    <col min="2" max="2" width="13.140625" style="24" customWidth="1"/>
    <col min="3" max="3" width="11.42578125" style="24"/>
    <col min="4" max="4" width="15.140625" style="24" customWidth="1"/>
    <col min="5" max="7" width="11.42578125" style="24"/>
    <col min="8" max="8" width="11.85546875" style="24" customWidth="1"/>
    <col min="9" max="9" width="12" style="24" customWidth="1"/>
    <col min="10" max="10" width="16.28515625" style="24" customWidth="1"/>
    <col min="11" max="12" width="11.42578125" style="24"/>
    <col min="13" max="13" width="13.7109375" style="24" customWidth="1"/>
    <col min="14" max="14" width="12.7109375" style="24" customWidth="1"/>
    <col min="15" max="15" width="18" style="24" customWidth="1"/>
    <col min="16" max="16" width="20.28515625" style="24" customWidth="1"/>
    <col min="17" max="17" width="17.7109375" style="24" customWidth="1"/>
    <col min="18" max="18" width="22" style="24" customWidth="1"/>
    <col min="19" max="19" width="20.5703125" style="24" customWidth="1"/>
    <col min="20" max="20" width="24.85546875" style="24" customWidth="1"/>
    <col min="21" max="21" width="17.7109375" style="24" customWidth="1"/>
    <col min="22" max="22" width="18.7109375" style="24" customWidth="1"/>
    <col min="23" max="23" width="23" style="24" customWidth="1"/>
    <col min="24" max="24" width="19.5703125" style="24" customWidth="1"/>
    <col min="25" max="25" width="23.85546875" style="24" customWidth="1"/>
    <col min="26" max="26" width="14.42578125" style="24" customWidth="1"/>
    <col min="27" max="27" width="15.7109375" style="24" customWidth="1"/>
    <col min="28" max="28" width="23.42578125" style="24" customWidth="1"/>
    <col min="29" max="30" width="11.42578125" style="24"/>
    <col min="31" max="31" width="15.5703125" style="24" customWidth="1"/>
    <col min="32" max="33" width="11.42578125" style="24"/>
    <col min="34" max="34" width="13.140625" style="24" customWidth="1"/>
    <col min="35" max="35" width="17.42578125" style="24" customWidth="1"/>
    <col min="36" max="36" width="14.140625" style="24" customWidth="1"/>
    <col min="37" max="37" width="18.42578125" style="24" customWidth="1"/>
    <col min="38" max="38" width="13.140625" style="24" customWidth="1"/>
    <col min="39" max="39" width="17.42578125" style="24" customWidth="1"/>
    <col min="40" max="40" width="18.5703125" style="24" customWidth="1"/>
    <col min="41" max="41" width="22.85546875" style="24" customWidth="1"/>
    <col min="42" max="42" width="22" style="24" customWidth="1"/>
    <col min="43" max="43" width="11.42578125" style="24"/>
    <col min="44" max="44" width="14.5703125" style="24" customWidth="1"/>
    <col min="45" max="45" width="11.42578125" style="24"/>
    <col min="46" max="46" width="15.42578125" style="24" customWidth="1"/>
    <col min="47" max="47" width="21.5703125" style="24" bestFit="1" customWidth="1"/>
    <col min="48" max="48" width="15.42578125" style="24" customWidth="1"/>
    <col min="49" max="49" width="15.5703125" style="24" customWidth="1"/>
    <col min="50" max="50" width="19.85546875" style="24" customWidth="1"/>
    <col min="51" max="51" width="17.7109375" style="24" customWidth="1"/>
    <col min="52" max="52" width="22" style="24" customWidth="1"/>
    <col min="53" max="53" width="16.7109375" style="24" customWidth="1"/>
    <col min="54" max="54" width="21" style="24" customWidth="1"/>
    <col min="55" max="55" width="22.140625" style="24" customWidth="1"/>
    <col min="56" max="56" width="22" style="24" customWidth="1"/>
    <col min="57" max="57" width="19" style="24" customWidth="1"/>
    <col min="58" max="58" width="14.7109375" style="24" customWidth="1"/>
    <col min="59" max="59" width="19.42578125" style="24" customWidth="1"/>
    <col min="60" max="60" width="13.85546875" style="24" customWidth="1"/>
    <col min="61" max="61" width="18.140625" style="24" customWidth="1"/>
    <col min="62" max="62" width="14.140625" style="24" customWidth="1"/>
    <col min="63" max="69" width="18.140625" style="24" customWidth="1"/>
    <col min="70" max="70" width="26.28515625" style="24" bestFit="1" customWidth="1"/>
    <col min="71" max="71" width="19.28515625" style="24" bestFit="1" customWidth="1"/>
    <col min="72" max="72" width="18.140625" style="24" customWidth="1"/>
    <col min="73" max="73" width="12" style="24" customWidth="1"/>
    <col min="74" max="74" width="16.28515625" style="24" customWidth="1"/>
    <col min="75" max="75" width="16.42578125" style="24" customWidth="1"/>
    <col min="76" max="76" width="20.7109375" style="24" customWidth="1"/>
    <col min="77" max="77" width="18.5703125" style="24" customWidth="1"/>
    <col min="78" max="78" width="22.85546875" style="24" customWidth="1"/>
    <col min="79" max="79" width="17.5703125" style="24" customWidth="1"/>
    <col min="80" max="80" width="21.85546875" style="24" customWidth="1"/>
    <col min="81" max="81" width="23" style="24" customWidth="1"/>
    <col min="82" max="82" width="22.85546875" style="24" customWidth="1"/>
    <col min="83" max="83" width="19" style="24" customWidth="1"/>
    <col min="84" max="84" width="11.42578125" style="24"/>
    <col min="85" max="85" width="13.5703125" style="24" customWidth="1"/>
    <col min="86" max="86" width="11.42578125" style="24"/>
    <col min="87" max="87" width="14.140625" style="24" customWidth="1"/>
    <col min="88" max="88" width="12.7109375" style="24" customWidth="1"/>
    <col min="89" max="89" width="17" style="24" customWidth="1"/>
    <col min="90" max="90" width="13.5703125" style="24" customWidth="1"/>
    <col min="91" max="91" width="17.85546875" style="24" customWidth="1"/>
    <col min="92" max="92" width="11.42578125" style="24" bestFit="1" customWidth="1"/>
    <col min="93" max="93" width="17.85546875" style="24" customWidth="1"/>
    <col min="94" max="94" width="11.42578125" style="24" bestFit="1" customWidth="1"/>
    <col min="95" max="95" width="17.85546875" style="24" customWidth="1"/>
    <col min="96" max="96" width="12.5703125" style="24" bestFit="1" customWidth="1"/>
    <col min="97" max="97" width="17.85546875" style="24" customWidth="1"/>
    <col min="98" max="98" width="26.28515625" style="24" bestFit="1" customWidth="1"/>
    <col min="99" max="100" width="26.28515625" style="24" customWidth="1"/>
    <col min="101" max="101" width="19.42578125" style="24" customWidth="1"/>
    <col min="102" max="102" width="25.140625" style="24" customWidth="1"/>
    <col min="103" max="103" width="11.42578125" style="24"/>
    <col min="104" max="104" width="15.5703125" style="24" customWidth="1"/>
    <col min="105" max="105" width="12.5703125" style="24" customWidth="1"/>
    <col min="106" max="106" width="11.7109375" style="24" customWidth="1"/>
    <col min="107" max="107" width="13" style="24" customWidth="1"/>
    <col min="108" max="108" width="13.7109375" style="24" customWidth="1"/>
    <col min="109" max="109" width="20.28515625" style="24" bestFit="1" customWidth="1"/>
    <col min="110" max="16384" width="11.42578125" style="24"/>
  </cols>
  <sheetData>
    <row r="1" spans="1:121" s="4" customFormat="1" ht="33.75" x14ac:dyDescent="0.5">
      <c r="A1" s="25" t="s">
        <v>0</v>
      </c>
      <c r="C1" s="26" t="s">
        <v>2</v>
      </c>
    </row>
    <row r="2" spans="1:121" s="4" customFormat="1" x14ac:dyDescent="0.25">
      <c r="A2" s="4" t="s">
        <v>1</v>
      </c>
    </row>
    <row r="3" spans="1:121" s="4" customFormat="1" x14ac:dyDescent="0.25">
      <c r="A3" s="27" t="s">
        <v>101</v>
      </c>
    </row>
    <row r="4" spans="1:121" s="4" customFormat="1" x14ac:dyDescent="0.25">
      <c r="A4" s="28" t="s">
        <v>103</v>
      </c>
    </row>
    <row r="5" spans="1:121" s="26" customFormat="1" x14ac:dyDescent="0.25">
      <c r="A5" s="29" t="s">
        <v>47</v>
      </c>
      <c r="E5" s="26" t="s">
        <v>42</v>
      </c>
      <c r="G5" s="26" t="s">
        <v>42</v>
      </c>
      <c r="I5" s="26" t="s">
        <v>42</v>
      </c>
      <c r="K5" s="26" t="s">
        <v>42</v>
      </c>
      <c r="AB5" s="26" t="s">
        <v>42</v>
      </c>
      <c r="AD5" s="26" t="s">
        <v>42</v>
      </c>
      <c r="AF5" s="26" t="s">
        <v>42</v>
      </c>
      <c r="AH5" s="26" t="s">
        <v>42</v>
      </c>
      <c r="AJ5" s="26" t="s">
        <v>42</v>
      </c>
      <c r="AL5" s="26" t="s">
        <v>42</v>
      </c>
      <c r="AN5" s="26" t="s">
        <v>42</v>
      </c>
      <c r="AO5" s="26" t="s">
        <v>42</v>
      </c>
      <c r="AP5" s="26" t="s">
        <v>42</v>
      </c>
      <c r="AS5" s="26" t="s">
        <v>43</v>
      </c>
      <c r="AW5" s="26" t="s">
        <v>43</v>
      </c>
      <c r="AY5" s="26" t="s">
        <v>43</v>
      </c>
      <c r="BA5" s="26" t="s">
        <v>43</v>
      </c>
      <c r="BC5" s="26" t="s">
        <v>43</v>
      </c>
      <c r="BD5" s="26" t="s">
        <v>43</v>
      </c>
      <c r="BE5" s="26" t="s">
        <v>43</v>
      </c>
      <c r="BF5" s="26" t="s">
        <v>43</v>
      </c>
      <c r="BJ5" s="26" t="s">
        <v>116</v>
      </c>
      <c r="BL5" s="26" t="s">
        <v>116</v>
      </c>
      <c r="BN5" s="26" t="s">
        <v>116</v>
      </c>
      <c r="BP5" s="26" t="s">
        <v>116</v>
      </c>
      <c r="BR5" s="26" t="s">
        <v>116</v>
      </c>
      <c r="BS5" s="26" t="s">
        <v>116</v>
      </c>
      <c r="BU5" s="26" t="s">
        <v>44</v>
      </c>
      <c r="BW5" s="26" t="s">
        <v>44</v>
      </c>
      <c r="BY5" s="26" t="s">
        <v>44</v>
      </c>
      <c r="CA5" s="26" t="s">
        <v>44</v>
      </c>
      <c r="CC5" s="26" t="s">
        <v>44</v>
      </c>
      <c r="CD5" s="26" t="s">
        <v>44</v>
      </c>
      <c r="CE5" s="26" t="s">
        <v>44</v>
      </c>
      <c r="CF5" s="26" t="s">
        <v>45</v>
      </c>
      <c r="CH5" s="26" t="s">
        <v>45</v>
      </c>
      <c r="CJ5" s="26" t="s">
        <v>46</v>
      </c>
      <c r="CL5" s="26" t="s">
        <v>46</v>
      </c>
      <c r="CN5" s="26" t="s">
        <v>108</v>
      </c>
      <c r="CP5" s="26" t="s">
        <v>108</v>
      </c>
      <c r="CR5" s="26" t="s">
        <v>108</v>
      </c>
      <c r="CT5" s="26" t="s">
        <v>108</v>
      </c>
      <c r="CU5" s="26" t="s">
        <v>108</v>
      </c>
      <c r="CW5" s="26" t="s">
        <v>42</v>
      </c>
      <c r="CZ5" s="26" t="s">
        <v>42</v>
      </c>
      <c r="DA5" s="26" t="s">
        <v>44</v>
      </c>
      <c r="DB5" s="26" t="s">
        <v>43</v>
      </c>
      <c r="DC5" s="26" t="s">
        <v>45</v>
      </c>
      <c r="DD5" s="26" t="s">
        <v>46</v>
      </c>
      <c r="DE5" s="26" t="s">
        <v>108</v>
      </c>
    </row>
    <row r="6" spans="1:121" s="4" customFormat="1" x14ac:dyDescent="0.25">
      <c r="A6" s="4" t="s">
        <v>104</v>
      </c>
      <c r="B6" s="30" t="s">
        <v>3</v>
      </c>
      <c r="C6" s="31" t="s">
        <v>4</v>
      </c>
      <c r="D6" s="32" t="s">
        <v>48</v>
      </c>
      <c r="E6" s="31" t="s">
        <v>5</v>
      </c>
      <c r="F6" s="32" t="s">
        <v>49</v>
      </c>
      <c r="G6" s="31" t="s">
        <v>6</v>
      </c>
      <c r="H6" s="32" t="s">
        <v>50</v>
      </c>
      <c r="I6" s="31" t="s">
        <v>7</v>
      </c>
      <c r="J6" s="32" t="s">
        <v>51</v>
      </c>
      <c r="K6" s="31" t="s">
        <v>8</v>
      </c>
      <c r="L6" s="32" t="s">
        <v>52</v>
      </c>
      <c r="M6" s="31" t="s">
        <v>9</v>
      </c>
      <c r="N6" s="31" t="s">
        <v>10</v>
      </c>
      <c r="O6" s="31" t="s">
        <v>11</v>
      </c>
      <c r="P6" s="31" t="s">
        <v>12</v>
      </c>
      <c r="Q6" s="31" t="s">
        <v>13</v>
      </c>
      <c r="R6" s="32" t="s">
        <v>53</v>
      </c>
      <c r="S6" s="31" t="s">
        <v>14</v>
      </c>
      <c r="T6" s="32" t="s">
        <v>54</v>
      </c>
      <c r="U6" s="31" t="s">
        <v>15</v>
      </c>
      <c r="V6" s="31" t="s">
        <v>16</v>
      </c>
      <c r="W6" s="32" t="s">
        <v>55</v>
      </c>
      <c r="X6" s="31" t="s">
        <v>17</v>
      </c>
      <c r="Y6" s="32" t="s">
        <v>56</v>
      </c>
      <c r="Z6" s="31" t="s">
        <v>18</v>
      </c>
      <c r="AA6" s="31" t="s">
        <v>19</v>
      </c>
      <c r="AB6" s="31" t="s">
        <v>20</v>
      </c>
      <c r="AC6" s="31" t="s">
        <v>21</v>
      </c>
      <c r="AD6" s="31" t="s">
        <v>22</v>
      </c>
      <c r="AE6" s="32" t="s">
        <v>57</v>
      </c>
      <c r="AF6" s="31" t="s">
        <v>23</v>
      </c>
      <c r="AG6" s="32" t="s">
        <v>58</v>
      </c>
      <c r="AH6" s="31" t="s">
        <v>24</v>
      </c>
      <c r="AI6" s="32" t="s">
        <v>59</v>
      </c>
      <c r="AJ6" s="31" t="s">
        <v>25</v>
      </c>
      <c r="AK6" s="32" t="s">
        <v>60</v>
      </c>
      <c r="AL6" s="31" t="s">
        <v>26</v>
      </c>
      <c r="AM6" s="32" t="s">
        <v>61</v>
      </c>
      <c r="AN6" s="31" t="s">
        <v>27</v>
      </c>
      <c r="AO6" s="31" t="s">
        <v>28</v>
      </c>
      <c r="AP6" s="31" t="s">
        <v>29</v>
      </c>
      <c r="AQ6" s="31" t="s">
        <v>30</v>
      </c>
      <c r="AR6" s="32" t="s">
        <v>62</v>
      </c>
      <c r="AS6" s="31" t="s">
        <v>63</v>
      </c>
      <c r="AT6" s="32" t="s">
        <v>64</v>
      </c>
      <c r="AU6" s="31" t="s">
        <v>105</v>
      </c>
      <c r="AV6" s="32" t="s">
        <v>106</v>
      </c>
      <c r="AW6" s="31" t="s">
        <v>65</v>
      </c>
      <c r="AX6" s="32" t="s">
        <v>66</v>
      </c>
      <c r="AY6" s="31" t="s">
        <v>67</v>
      </c>
      <c r="AZ6" s="32" t="s">
        <v>68</v>
      </c>
      <c r="BA6" s="31" t="s">
        <v>69</v>
      </c>
      <c r="BB6" s="32" t="s">
        <v>70</v>
      </c>
      <c r="BC6" s="31" t="s">
        <v>71</v>
      </c>
      <c r="BD6" s="31" t="s">
        <v>31</v>
      </c>
      <c r="BE6" s="31" t="s">
        <v>32</v>
      </c>
      <c r="BF6" s="31" t="s">
        <v>114</v>
      </c>
      <c r="BG6" s="32" t="s">
        <v>72</v>
      </c>
      <c r="BH6" s="31" t="s">
        <v>33</v>
      </c>
      <c r="BI6" s="32" t="s">
        <v>73</v>
      </c>
      <c r="BJ6" s="31" t="s">
        <v>118</v>
      </c>
      <c r="BK6" s="32" t="s">
        <v>109</v>
      </c>
      <c r="BL6" s="31" t="s">
        <v>122</v>
      </c>
      <c r="BM6" s="32" t="s">
        <v>123</v>
      </c>
      <c r="BN6" s="31" t="s">
        <v>124</v>
      </c>
      <c r="BO6" s="32" t="s">
        <v>125</v>
      </c>
      <c r="BP6" s="31" t="s">
        <v>126</v>
      </c>
      <c r="BQ6" s="32" t="s">
        <v>127</v>
      </c>
      <c r="BR6" s="31" t="s">
        <v>130</v>
      </c>
      <c r="BS6" s="31" t="s">
        <v>129</v>
      </c>
      <c r="BT6" s="32" t="s">
        <v>128</v>
      </c>
      <c r="BU6" s="31" t="s">
        <v>74</v>
      </c>
      <c r="BV6" s="32" t="s">
        <v>75</v>
      </c>
      <c r="BW6" s="31" t="s">
        <v>76</v>
      </c>
      <c r="BX6" s="32" t="s">
        <v>77</v>
      </c>
      <c r="BY6" s="31" t="s">
        <v>78</v>
      </c>
      <c r="BZ6" s="32" t="s">
        <v>79</v>
      </c>
      <c r="CA6" s="31" t="s">
        <v>80</v>
      </c>
      <c r="CB6" s="32" t="s">
        <v>81</v>
      </c>
      <c r="CC6" s="31" t="s">
        <v>82</v>
      </c>
      <c r="CD6" s="31" t="s">
        <v>34</v>
      </c>
      <c r="CE6" s="31" t="s">
        <v>35</v>
      </c>
      <c r="CF6" s="31" t="s">
        <v>36</v>
      </c>
      <c r="CG6" s="32" t="s">
        <v>83</v>
      </c>
      <c r="CH6" s="31" t="s">
        <v>37</v>
      </c>
      <c r="CI6" s="32" t="s">
        <v>84</v>
      </c>
      <c r="CJ6" s="31" t="s">
        <v>38</v>
      </c>
      <c r="CK6" s="32" t="s">
        <v>85</v>
      </c>
      <c r="CL6" s="31" t="s">
        <v>39</v>
      </c>
      <c r="CM6" s="32" t="s">
        <v>86</v>
      </c>
      <c r="CN6" s="31" t="s">
        <v>119</v>
      </c>
      <c r="CO6" s="32" t="s">
        <v>117</v>
      </c>
      <c r="CP6" s="33" t="s">
        <v>120</v>
      </c>
      <c r="CQ6" s="32" t="s">
        <v>110</v>
      </c>
      <c r="CR6" s="33" t="s">
        <v>121</v>
      </c>
      <c r="CS6" s="32" t="s">
        <v>111</v>
      </c>
      <c r="CT6" s="31" t="s">
        <v>112</v>
      </c>
      <c r="CU6" s="31" t="s">
        <v>113</v>
      </c>
      <c r="CV6" s="32" t="s">
        <v>115</v>
      </c>
      <c r="CW6" s="31" t="s">
        <v>40</v>
      </c>
      <c r="CX6" s="32" t="s">
        <v>87</v>
      </c>
      <c r="CY6" s="31" t="s">
        <v>41</v>
      </c>
      <c r="CZ6" s="31" t="s">
        <v>88</v>
      </c>
      <c r="DA6" s="31" t="s">
        <v>89</v>
      </c>
      <c r="DB6" s="31" t="s">
        <v>90</v>
      </c>
      <c r="DC6" s="31" t="s">
        <v>91</v>
      </c>
      <c r="DD6" s="31" t="s">
        <v>92</v>
      </c>
      <c r="DE6" s="34" t="s">
        <v>107</v>
      </c>
      <c r="DF6" s="49" t="s">
        <v>131</v>
      </c>
      <c r="DG6" s="50" t="s">
        <v>135</v>
      </c>
      <c r="DH6" s="49" t="s">
        <v>132</v>
      </c>
      <c r="DI6" s="50" t="s">
        <v>136</v>
      </c>
      <c r="DJ6" s="51" t="s">
        <v>133</v>
      </c>
      <c r="DK6" s="52" t="s">
        <v>137</v>
      </c>
      <c r="DL6" s="51" t="s">
        <v>134</v>
      </c>
      <c r="DM6" s="52" t="s">
        <v>138</v>
      </c>
    </row>
    <row r="7" spans="1:121" x14ac:dyDescent="0.25">
      <c r="A7" s="35"/>
      <c r="B7" s="36"/>
      <c r="C7" s="38"/>
      <c r="D7" s="40"/>
      <c r="E7" s="38"/>
      <c r="F7" s="40"/>
      <c r="G7" s="38"/>
      <c r="H7" s="40"/>
      <c r="I7" s="38"/>
      <c r="J7" s="40"/>
      <c r="K7" s="38"/>
      <c r="L7" s="40"/>
      <c r="M7" s="42"/>
      <c r="N7" s="40"/>
      <c r="O7" s="40"/>
      <c r="P7" s="42"/>
      <c r="Q7" s="38"/>
      <c r="R7" s="40"/>
      <c r="S7" s="38"/>
      <c r="T7" s="40"/>
      <c r="U7" s="38"/>
      <c r="V7" s="38"/>
      <c r="W7" s="40"/>
      <c r="X7" s="38"/>
      <c r="Y7" s="40"/>
      <c r="Z7" s="40"/>
      <c r="AA7" s="40"/>
      <c r="AB7" s="40"/>
      <c r="AC7" s="40"/>
      <c r="AD7" s="38"/>
      <c r="AE7" s="40"/>
      <c r="AF7" s="38"/>
      <c r="AG7" s="40"/>
      <c r="AH7" s="38"/>
      <c r="AI7" s="40"/>
      <c r="AJ7" s="38"/>
      <c r="AK7" s="40"/>
      <c r="AL7" s="38"/>
      <c r="AM7" s="40"/>
      <c r="AN7" s="38"/>
      <c r="AO7" s="38"/>
      <c r="AP7" s="38"/>
      <c r="AQ7" s="38"/>
      <c r="AR7" s="40"/>
      <c r="AS7" s="38"/>
      <c r="AT7" s="40"/>
      <c r="AU7" s="38"/>
      <c r="AV7" s="40"/>
      <c r="AW7" s="38"/>
      <c r="AX7" s="40"/>
      <c r="AY7" s="38"/>
      <c r="AZ7" s="40"/>
      <c r="BA7" s="38"/>
      <c r="BB7" s="40"/>
      <c r="BC7" s="38"/>
      <c r="BD7" s="38"/>
      <c r="BE7" s="38"/>
      <c r="BF7" s="38"/>
      <c r="BG7" s="40"/>
      <c r="BH7" s="38"/>
      <c r="BI7" s="40"/>
      <c r="BJ7" s="38"/>
      <c r="BK7" s="40"/>
      <c r="BL7" s="38"/>
      <c r="BM7" s="40"/>
      <c r="BN7" s="38"/>
      <c r="BO7" s="40"/>
      <c r="BP7" s="38"/>
      <c r="BQ7" s="40"/>
      <c r="BR7" s="38"/>
      <c r="BS7" s="38"/>
      <c r="BT7" s="40"/>
      <c r="BU7" s="38"/>
      <c r="BV7" s="40"/>
      <c r="BW7" s="38"/>
      <c r="BX7" s="40"/>
      <c r="BY7" s="38"/>
      <c r="BZ7" s="40"/>
      <c r="CA7" s="38"/>
      <c r="CB7" s="40"/>
      <c r="CC7" s="38"/>
      <c r="CD7" s="38"/>
      <c r="CE7" s="38"/>
      <c r="CF7" s="38"/>
      <c r="CG7" s="40"/>
      <c r="CH7" s="38"/>
      <c r="CI7" s="40"/>
      <c r="CJ7" s="38"/>
      <c r="CK7" s="40"/>
      <c r="CL7" s="38"/>
      <c r="CM7" s="40"/>
      <c r="CN7" s="38"/>
      <c r="CO7" s="40"/>
      <c r="CP7" s="38"/>
      <c r="CQ7" s="40"/>
      <c r="CR7" s="38"/>
      <c r="CS7" s="40"/>
      <c r="CT7" s="38"/>
      <c r="CU7" s="38"/>
      <c r="CV7" s="40"/>
      <c r="CW7" s="38"/>
      <c r="CX7" s="40"/>
      <c r="CY7" s="40"/>
      <c r="CZ7" s="40"/>
      <c r="DA7" s="40"/>
      <c r="DB7" s="40"/>
      <c r="DC7" s="40"/>
      <c r="DD7" s="40"/>
      <c r="DE7" s="40"/>
      <c r="DF7" s="41"/>
      <c r="DG7" s="41"/>
      <c r="DH7" s="41"/>
      <c r="DI7" s="41"/>
      <c r="DJ7" s="41"/>
      <c r="DK7" s="41"/>
      <c r="DL7" s="41"/>
      <c r="DM7" s="41"/>
      <c r="DN7" s="44"/>
      <c r="DO7" s="35"/>
      <c r="DP7" s="44"/>
      <c r="DQ7" s="35"/>
    </row>
    <row r="8" spans="1:121" x14ac:dyDescent="0.25">
      <c r="A8" s="35"/>
      <c r="B8" s="37"/>
      <c r="C8" s="39"/>
      <c r="D8" s="41"/>
      <c r="E8" s="39"/>
      <c r="F8" s="41"/>
      <c r="G8" s="39"/>
      <c r="H8" s="41"/>
      <c r="I8" s="39"/>
      <c r="J8" s="41"/>
      <c r="K8" s="39"/>
      <c r="L8" s="41"/>
      <c r="M8" s="43"/>
      <c r="N8" s="41"/>
      <c r="O8" s="41"/>
      <c r="P8" s="43"/>
      <c r="Q8" s="39"/>
      <c r="R8" s="41"/>
      <c r="S8" s="39"/>
      <c r="T8" s="41"/>
      <c r="U8" s="39"/>
      <c r="V8" s="39"/>
      <c r="W8" s="41"/>
      <c r="X8" s="39"/>
      <c r="Y8" s="41"/>
      <c r="Z8" s="41"/>
      <c r="AA8" s="41"/>
      <c r="AB8" s="41"/>
      <c r="AC8" s="41"/>
      <c r="AD8" s="39"/>
      <c r="AE8" s="41"/>
      <c r="AF8" s="39"/>
      <c r="AG8" s="41"/>
      <c r="AH8" s="39"/>
      <c r="AI8" s="41"/>
      <c r="AJ8" s="39"/>
      <c r="AK8" s="41"/>
      <c r="AL8" s="39"/>
      <c r="AM8" s="41"/>
      <c r="AN8" s="39"/>
      <c r="AO8" s="39"/>
      <c r="AP8" s="39"/>
      <c r="AQ8" s="39"/>
      <c r="AR8" s="41"/>
      <c r="AS8" s="39"/>
      <c r="AT8" s="41"/>
      <c r="AU8" s="39"/>
      <c r="AV8" s="41"/>
      <c r="AW8" s="39"/>
      <c r="AX8" s="41"/>
      <c r="AY8" s="39"/>
      <c r="AZ8" s="41"/>
      <c r="BA8" s="39"/>
      <c r="BB8" s="41"/>
      <c r="BC8" s="39"/>
      <c r="BD8" s="39"/>
      <c r="BE8" s="39"/>
      <c r="BF8" s="39"/>
      <c r="BG8" s="41"/>
      <c r="BH8" s="39"/>
      <c r="BI8" s="41"/>
      <c r="BJ8" s="39"/>
      <c r="BK8" s="41"/>
      <c r="BL8" s="39"/>
      <c r="BM8" s="41"/>
      <c r="BN8" s="39"/>
      <c r="BO8" s="41"/>
      <c r="BP8" s="39"/>
      <c r="BQ8" s="41"/>
      <c r="BR8" s="39"/>
      <c r="BS8" s="39"/>
      <c r="BT8" s="41"/>
      <c r="BU8" s="39"/>
      <c r="BV8" s="41"/>
      <c r="BW8" s="39"/>
      <c r="BX8" s="41"/>
      <c r="BY8" s="39"/>
      <c r="BZ8" s="41"/>
      <c r="CA8" s="39"/>
      <c r="CB8" s="41"/>
      <c r="CC8" s="39"/>
      <c r="CD8" s="39"/>
      <c r="CE8" s="39"/>
      <c r="CF8" s="39"/>
      <c r="CG8" s="41"/>
      <c r="CH8" s="39"/>
      <c r="CI8" s="41"/>
      <c r="CJ8" s="39"/>
      <c r="CK8" s="41"/>
      <c r="CL8" s="39"/>
      <c r="CM8" s="41"/>
      <c r="CN8" s="39"/>
      <c r="CO8" s="41"/>
      <c r="CP8" s="39"/>
      <c r="CQ8" s="41"/>
      <c r="CR8" s="39"/>
      <c r="CS8" s="41"/>
      <c r="CT8" s="39"/>
      <c r="CU8" s="39"/>
      <c r="CV8" s="41"/>
      <c r="CW8" s="39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4"/>
      <c r="DO8" s="35"/>
      <c r="DP8" s="44"/>
      <c r="DQ8" s="35"/>
    </row>
    <row r="9" spans="1:121" x14ac:dyDescent="0.25">
      <c r="A9" s="35"/>
      <c r="B9" s="37"/>
      <c r="C9" s="39"/>
      <c r="D9" s="41"/>
      <c r="E9" s="39"/>
      <c r="F9" s="41"/>
      <c r="G9" s="39"/>
      <c r="H9" s="41"/>
      <c r="I9" s="39"/>
      <c r="J9" s="41"/>
      <c r="K9" s="39"/>
      <c r="L9" s="41"/>
      <c r="M9" s="43"/>
      <c r="N9" s="41"/>
      <c r="O9" s="41"/>
      <c r="P9" s="43"/>
      <c r="Q9" s="39"/>
      <c r="R9" s="41"/>
      <c r="S9" s="39"/>
      <c r="T9" s="41"/>
      <c r="U9" s="39"/>
      <c r="V9" s="39"/>
      <c r="W9" s="41"/>
      <c r="X9" s="39"/>
      <c r="Y9" s="41"/>
      <c r="Z9" s="41"/>
      <c r="AA9" s="41"/>
      <c r="AB9" s="41"/>
      <c r="AC9" s="41"/>
      <c r="AD9" s="39"/>
      <c r="AE9" s="41"/>
      <c r="AF9" s="39"/>
      <c r="AG9" s="41"/>
      <c r="AH9" s="39"/>
      <c r="AI9" s="41"/>
      <c r="AJ9" s="39"/>
      <c r="AK9" s="41"/>
      <c r="AL9" s="39"/>
      <c r="AM9" s="41"/>
      <c r="AN9" s="39"/>
      <c r="AO9" s="39"/>
      <c r="AP9" s="39"/>
      <c r="AQ9" s="39"/>
      <c r="AR9" s="41"/>
      <c r="AS9" s="39"/>
      <c r="AT9" s="41"/>
      <c r="AU9" s="39"/>
      <c r="AV9" s="41"/>
      <c r="AW9" s="39"/>
      <c r="AX9" s="41"/>
      <c r="AY9" s="39"/>
      <c r="AZ9" s="41"/>
      <c r="BA9" s="39"/>
      <c r="BB9" s="41"/>
      <c r="BC9" s="39"/>
      <c r="BD9" s="39"/>
      <c r="BE9" s="39"/>
      <c r="BF9" s="39"/>
      <c r="BG9" s="41"/>
      <c r="BH9" s="39"/>
      <c r="BI9" s="41"/>
      <c r="BJ9" s="39"/>
      <c r="BK9" s="41"/>
      <c r="BL9" s="39"/>
      <c r="BM9" s="41"/>
      <c r="BN9" s="39"/>
      <c r="BO9" s="41"/>
      <c r="BP9" s="39"/>
      <c r="BQ9" s="41"/>
      <c r="BR9" s="39"/>
      <c r="BS9" s="39"/>
      <c r="BT9" s="41"/>
      <c r="BU9" s="39"/>
      <c r="BV9" s="41"/>
      <c r="BW9" s="39"/>
      <c r="BX9" s="41"/>
      <c r="BY9" s="39"/>
      <c r="BZ9" s="41"/>
      <c r="CA9" s="39"/>
      <c r="CB9" s="41"/>
      <c r="CC9" s="39"/>
      <c r="CD9" s="39"/>
      <c r="CE9" s="39"/>
      <c r="CF9" s="39"/>
      <c r="CG9" s="41"/>
      <c r="CH9" s="39"/>
      <c r="CI9" s="41"/>
      <c r="CJ9" s="39"/>
      <c r="CK9" s="41"/>
      <c r="CL9" s="39"/>
      <c r="CM9" s="41"/>
      <c r="CN9" s="39"/>
      <c r="CO9" s="41"/>
      <c r="CP9" s="39"/>
      <c r="CQ9" s="41"/>
      <c r="CR9" s="39"/>
      <c r="CS9" s="41"/>
      <c r="CT9" s="39"/>
      <c r="CU9" s="39"/>
      <c r="CV9" s="41"/>
      <c r="CW9" s="39"/>
      <c r="CX9" s="41"/>
      <c r="CY9" s="41"/>
      <c r="CZ9" s="41"/>
      <c r="DA9" s="41"/>
      <c r="DB9" s="41"/>
      <c r="DC9" s="41"/>
      <c r="DD9" s="41"/>
      <c r="DE9" s="41"/>
      <c r="DF9" s="48"/>
      <c r="DG9" s="48"/>
      <c r="DH9" s="48"/>
      <c r="DI9" s="48"/>
      <c r="DJ9" s="48"/>
      <c r="DK9" s="48"/>
      <c r="DL9" s="48"/>
      <c r="DM9" s="48"/>
      <c r="DN9" s="44"/>
      <c r="DO9" s="35"/>
      <c r="DP9" s="44"/>
      <c r="DQ9" s="35"/>
    </row>
    <row r="10" spans="1:121" x14ac:dyDescent="0.25">
      <c r="A10" s="35"/>
      <c r="B10" s="45"/>
      <c r="C10" s="44"/>
      <c r="D10" s="35"/>
      <c r="E10" s="44"/>
      <c r="F10" s="35"/>
      <c r="G10" s="44"/>
      <c r="H10" s="35"/>
      <c r="I10" s="44"/>
      <c r="J10" s="35"/>
      <c r="K10" s="44"/>
      <c r="L10" s="35"/>
      <c r="M10" s="46"/>
      <c r="N10" s="35"/>
      <c r="O10" s="35"/>
      <c r="P10" s="46"/>
      <c r="Q10" s="44"/>
      <c r="R10" s="35"/>
      <c r="S10" s="44"/>
      <c r="T10" s="35"/>
      <c r="U10" s="44"/>
      <c r="V10" s="44"/>
      <c r="W10" s="35"/>
      <c r="X10" s="44"/>
      <c r="Y10" s="35"/>
      <c r="Z10" s="35"/>
      <c r="AA10" s="35"/>
      <c r="AB10" s="35"/>
      <c r="AC10" s="35"/>
      <c r="AD10" s="44"/>
      <c r="AE10" s="35"/>
      <c r="AF10" s="44"/>
      <c r="AG10" s="35"/>
      <c r="AH10" s="44"/>
      <c r="AI10" s="35"/>
      <c r="AJ10" s="44"/>
      <c r="AK10" s="35"/>
      <c r="AL10" s="44"/>
      <c r="AM10" s="35"/>
      <c r="AN10" s="44"/>
      <c r="AO10" s="44"/>
      <c r="AP10" s="44"/>
      <c r="AQ10" s="44"/>
      <c r="AR10" s="35"/>
      <c r="AS10" s="44"/>
      <c r="AT10" s="35"/>
      <c r="AU10" s="44"/>
      <c r="AV10" s="35"/>
      <c r="AW10" s="44"/>
      <c r="AX10" s="35"/>
      <c r="AY10" s="44"/>
      <c r="AZ10" s="35"/>
      <c r="BA10" s="44"/>
      <c r="BB10" s="35"/>
      <c r="BC10" s="44"/>
      <c r="BD10" s="44"/>
      <c r="BE10" s="44"/>
      <c r="BF10" s="44"/>
      <c r="BG10" s="35"/>
      <c r="BH10" s="44"/>
      <c r="BI10" s="35"/>
      <c r="BJ10" s="44"/>
      <c r="BK10" s="35"/>
      <c r="BL10" s="44"/>
      <c r="BM10" s="35"/>
      <c r="BN10" s="44"/>
      <c r="BO10" s="35"/>
      <c r="BP10" s="44"/>
      <c r="BQ10" s="35"/>
      <c r="BR10" s="44"/>
      <c r="BS10" s="44"/>
      <c r="BT10" s="35"/>
      <c r="BU10" s="44"/>
      <c r="BV10" s="35"/>
      <c r="BW10" s="44"/>
      <c r="BX10" s="35"/>
      <c r="BY10" s="44"/>
      <c r="BZ10" s="35"/>
      <c r="CA10" s="44"/>
      <c r="CB10" s="35"/>
      <c r="CC10" s="44"/>
      <c r="CD10" s="44"/>
      <c r="CE10" s="44"/>
      <c r="CF10" s="44"/>
      <c r="CG10" s="35"/>
      <c r="CH10" s="44"/>
      <c r="CI10" s="35"/>
      <c r="CJ10" s="44"/>
      <c r="CK10" s="35"/>
      <c r="CL10" s="44"/>
      <c r="CM10" s="35"/>
      <c r="CN10" s="44"/>
      <c r="CO10" s="35"/>
      <c r="CP10" s="44"/>
      <c r="CQ10" s="35"/>
      <c r="CR10" s="44"/>
      <c r="CS10" s="35"/>
      <c r="CT10" s="44"/>
      <c r="CU10" s="44"/>
      <c r="CV10" s="35"/>
      <c r="CW10" s="44"/>
      <c r="CX10" s="35"/>
      <c r="CY10" s="35"/>
      <c r="CZ10" s="35"/>
      <c r="DA10" s="35"/>
      <c r="DB10" s="35"/>
      <c r="DC10" s="35"/>
      <c r="DD10" s="35"/>
      <c r="DE10" s="35"/>
      <c r="DF10" s="44"/>
      <c r="DG10" s="35"/>
      <c r="DH10" s="44"/>
      <c r="DI10" s="35"/>
      <c r="DJ10" s="44"/>
      <c r="DK10" s="35"/>
      <c r="DL10" s="44"/>
      <c r="DM10" s="35"/>
      <c r="DN10" s="44"/>
      <c r="DO10" s="35"/>
      <c r="DP10" s="44"/>
      <c r="DQ10" s="35"/>
    </row>
    <row r="11" spans="1:121" x14ac:dyDescent="0.25"/>
    <row r="19" spans="2:2" x14ac:dyDescent="0.25">
      <c r="B19" s="47"/>
    </row>
    <row r="20" spans="2:2" x14ac:dyDescent="0.25">
      <c r="B20" s="47"/>
    </row>
    <row r="21" spans="2:2" x14ac:dyDescent="0.25">
      <c r="B21" s="47"/>
    </row>
    <row r="22" spans="2:2" x14ac:dyDescent="0.25">
      <c r="B22" s="47"/>
    </row>
  </sheetData>
  <pageMargins left="0.7" right="0.7" top="0.78740157499999996" bottom="0.78740157499999996" header="0.3" footer="0.3"/>
  <pageSetup paperSize="9" orientation="portrait" horizontalDpi="4294967292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140AD769F12C41B948A9B47348A4C0" ma:contentTypeVersion="13" ma:contentTypeDescription="Create a new document." ma:contentTypeScope="" ma:versionID="b29f2d2966ef10996670a22f31a5b6fb">
  <xsd:schema xmlns:xsd="http://www.w3.org/2001/XMLSchema" xmlns:xs="http://www.w3.org/2001/XMLSchema" xmlns:p="http://schemas.microsoft.com/office/2006/metadata/properties" xmlns:ns2="343e7aaa-633f-453b-9066-e800269f67ce" xmlns:ns3="d91dc784-f65a-4f85-8de4-a0dae2551522" targetNamespace="http://schemas.microsoft.com/office/2006/metadata/properties" ma:root="true" ma:fieldsID="5faf69da3530d1f6acca380367225f0a" ns2:_="" ns3:_="">
    <xsd:import namespace="343e7aaa-633f-453b-9066-e800269f67ce"/>
    <xsd:import namespace="d91dc784-f65a-4f85-8de4-a0dae25515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3e7aaa-633f-453b-9066-e800269f67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dc784-f65a-4f85-8de4-a0dae2551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5896D-2CEA-4915-9D39-5DC4E63C97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4F608-9937-4995-8C8F-6008C2BB81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6398F3-163B-4F65-8365-80E979891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3e7aaa-633f-453b-9066-e800269f67ce"/>
    <ds:schemaRef ds:uri="d91dc784-f65a-4f85-8de4-a0dae2551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AG-Data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Kazimieras Domkus</dc:creator>
  <cp:lastModifiedBy>Kazimieras Domkus</cp:lastModifiedBy>
  <dcterms:created xsi:type="dcterms:W3CDTF">2017-03-09T13:45:29Z</dcterms:created>
  <dcterms:modified xsi:type="dcterms:W3CDTF">2022-02-15T19:54:57Z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0x0101008D140AD769F12C41B948A9B47348A4C0</vt:lpwstr>
  </property>
</Properties>
</file>